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STĘPOWANIA 2015\TELEFONIA STACJONARNA 58\Załączniki nr 2,2.1-6.6.1 do SIWZ\Załączniki nr 4 i 4.1 do SIWZ - formularz ofertowy do części nr 4\"/>
    </mc:Choice>
  </mc:AlternateContent>
  <bookViews>
    <workbookView xWindow="630" yWindow="525" windowWidth="19815" windowHeight="9405"/>
  </bookViews>
  <sheets>
    <sheet name="Załącznik nr 4.1" sheetId="1" r:id="rId1"/>
  </sheets>
  <definedNames>
    <definedName name="Excel_BuiltIn__FilterDatabase_1">"#REF!"</definedName>
    <definedName name="Excel_BuiltIn_Print_Area_1">"#REF!"</definedName>
    <definedName name="Excel_BuiltIn_Print_Area_2">"#REF!"</definedName>
    <definedName name="Excel_BuiltIn_Print_Area_2_1">"#REF!"</definedName>
    <definedName name="_xlnm.Print_Area" localSheetId="0">'Załącznik nr 4.1'!$A$1:$L$53</definedName>
  </definedNames>
  <calcPr calcId="152511" calcOnSave="0"/>
</workbook>
</file>

<file path=xl/calcChain.xml><?xml version="1.0" encoding="utf-8"?>
<calcChain xmlns="http://schemas.openxmlformats.org/spreadsheetml/2006/main">
  <c r="L33" i="1" l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34" i="1" l="1"/>
</calcChain>
</file>

<file path=xl/sharedStrings.xml><?xml version="1.0" encoding="utf-8"?>
<sst xmlns="http://schemas.openxmlformats.org/spreadsheetml/2006/main" count="215" uniqueCount="159">
  <si>
    <t xml:space="preserve">KPP OBORNIKI </t>
  </si>
  <si>
    <t>Oborniki</t>
  </si>
  <si>
    <t>Zbąszyń</t>
  </si>
  <si>
    <t>Nowy Tomyśl</t>
  </si>
  <si>
    <t>Krotoszyn</t>
  </si>
  <si>
    <t>KPP MIĘDZYCHÓD</t>
  </si>
  <si>
    <t>Ostrów Wlkp.</t>
  </si>
  <si>
    <t>ISDN 2B+d</t>
  </si>
  <si>
    <t>KPP OSTRÓW WIELKOPOLSKI</t>
  </si>
  <si>
    <t xml:space="preserve">Komenda Powiatowa Policji w Ostrowie Wlkp. 63-400 Ostrów Wielkopolski ul. Odolanowska 19 </t>
  </si>
  <si>
    <t>KPP OSTRZESZÓW</t>
  </si>
  <si>
    <t>Ostrzeszów</t>
  </si>
  <si>
    <t xml:space="preserve">Komenda Powiatowa Policji w Ostrzeszowie 63-500 Ostrzeszów ul. Zamkowa 27 </t>
  </si>
  <si>
    <t>KPP PLESZEW</t>
  </si>
  <si>
    <t xml:space="preserve">Komenda Powiatowa Policji w Pleszewie  63-300 Pleszew ul. Kochanowskiego 6 </t>
  </si>
  <si>
    <t>KPP SŁUPCA</t>
  </si>
  <si>
    <t>Pleszew</t>
  </si>
  <si>
    <t>Słupca</t>
  </si>
  <si>
    <t>Komenda Powiatowa Policji w Słupcy 62-400 Słupca  ul. Poznańska 13</t>
  </si>
  <si>
    <t>KPP SZAMOTUŁY</t>
  </si>
  <si>
    <t>Szamotuły</t>
  </si>
  <si>
    <t xml:space="preserve">Komenda Powiatowa Policji w Szamotułach 64-500 Szamotuły ul. Polna 3 </t>
  </si>
  <si>
    <t>KPP ŚREM</t>
  </si>
  <si>
    <t>Śrem</t>
  </si>
  <si>
    <t xml:space="preserve">Komenda Powiatowa Policji w Śremie 63-100 Śrem ul. Mickiewicza 15 </t>
  </si>
  <si>
    <t>Środa Wlkp.</t>
  </si>
  <si>
    <t xml:space="preserve">Komenda Powiatowa Policji w Środzie Wlkp. 63-000 Środa Wielkopolska  ul. Harcerska 22 </t>
  </si>
  <si>
    <t>KPP TUREK</t>
  </si>
  <si>
    <t>Turek</t>
  </si>
  <si>
    <t xml:space="preserve">Komenda Powiatowa Policji w Turku 62-700 Turek ul. Legionów Polskich 3 </t>
  </si>
  <si>
    <t>KPP RAWICZ</t>
  </si>
  <si>
    <t>Rawicz</t>
  </si>
  <si>
    <t xml:space="preserve">Komenda Powiatowa Policji w Rawiczu 63-900 Rawicz ul. Sienkiewicza 23 </t>
  </si>
  <si>
    <t>KPP WĄGROWIEC</t>
  </si>
  <si>
    <t>Wągrowiec</t>
  </si>
  <si>
    <t>Komenda Powiatowa Policji w Wągrowcu 62-100 Wągrowiec ul. Taszarowo 11 </t>
  </si>
  <si>
    <t>KPP WOLSZTYN</t>
  </si>
  <si>
    <t>Wolsztyn</t>
  </si>
  <si>
    <t>Komenda Powiatowa Policji w Wolsztynie 64-200 Wolsztyn ul. Dworcowa 1</t>
  </si>
  <si>
    <t>KPP WRZEŚNIA</t>
  </si>
  <si>
    <t>Września</t>
  </si>
  <si>
    <t xml:space="preserve">Komenda Powiatowa Policji we Wrześni 62-300 Września ul. Szkolna 23 </t>
  </si>
  <si>
    <t>KPP ZŁOTÓW</t>
  </si>
  <si>
    <t>Złotów</t>
  </si>
  <si>
    <t>Komenda Powiatowa Policji w Złotowie 77-400 Złotów Al. Piasta 49</t>
  </si>
  <si>
    <t>KMP POZNAŃ</t>
  </si>
  <si>
    <t>Buk</t>
  </si>
  <si>
    <t>KPP NOWY TOMYŚL</t>
  </si>
  <si>
    <t>Komenda Powiatowa Policji w Obornikach 64-600 Oborniki ul.Piłsudskiego 54</t>
  </si>
  <si>
    <t>KPP ŚRODA WIELKOPOLSKA</t>
  </si>
  <si>
    <t>Komisariat Policji w Trzciance 64-980 Trzcianka ul.Roosevelta 10</t>
  </si>
  <si>
    <t>100</t>
  </si>
  <si>
    <t>200</t>
  </si>
  <si>
    <t>9</t>
  </si>
  <si>
    <t>KPP CHODZIEŻ</t>
  </si>
  <si>
    <t>Lp.</t>
  </si>
  <si>
    <t>Obszar</t>
  </si>
  <si>
    <t>Miejscowość</t>
  </si>
  <si>
    <t>Lokalizacja</t>
  </si>
  <si>
    <t>Rodzaj Łącza</t>
  </si>
  <si>
    <t>Ilość</t>
  </si>
  <si>
    <t>Prefix</t>
  </si>
  <si>
    <t>Numer</t>
  </si>
  <si>
    <t>Wartość abonamentu brutto</t>
  </si>
  <si>
    <t>1</t>
  </si>
  <si>
    <t>Chodzież</t>
  </si>
  <si>
    <t>Komenda Powiatowa Policji w Chodzieży 64-800 Chodzież ul.Wiosny Ludów 14</t>
  </si>
  <si>
    <t>2</t>
  </si>
  <si>
    <t>67</t>
  </si>
  <si>
    <t>2811200</t>
  </si>
  <si>
    <t>KPP CZARNKÓW</t>
  </si>
  <si>
    <t>Trzcianka</t>
  </si>
  <si>
    <t>2163400</t>
  </si>
  <si>
    <t>3</t>
  </si>
  <si>
    <t>KPP GNIEZNO</t>
  </si>
  <si>
    <t>Gniezno</t>
  </si>
  <si>
    <t>Komenda Powiatowa Policji w Gnieźnie 62-200 Gniezno ui.Jana Pawła II 2</t>
  </si>
  <si>
    <t>61</t>
  </si>
  <si>
    <t>4260200</t>
  </si>
  <si>
    <t>KPP GOSTYŃ</t>
  </si>
  <si>
    <t>Gostyń</t>
  </si>
  <si>
    <t>Komenda Powiatowa Policji w Gostyniu 63-800 Gostyń ul.Wrocławska 44</t>
  </si>
  <si>
    <t>65</t>
  </si>
  <si>
    <t>5758200</t>
  </si>
  <si>
    <t>KPP GRODZISK WIELKOPOLSKI</t>
  </si>
  <si>
    <t>Grodzisk Wlkp.</t>
  </si>
  <si>
    <t>4444200</t>
  </si>
  <si>
    <t>KPP JAROCIN</t>
  </si>
  <si>
    <t>62</t>
  </si>
  <si>
    <t>7498200</t>
  </si>
  <si>
    <t>KPP KĘPNO</t>
  </si>
  <si>
    <t>Kępno</t>
  </si>
  <si>
    <t>7915200</t>
  </si>
  <si>
    <t>KPP KOŁO</t>
  </si>
  <si>
    <t>Koło</t>
  </si>
  <si>
    <t>Komenda Powiatowa Policji w Kole 62-600 Koło ul.Sienkiewicza 14</t>
  </si>
  <si>
    <t>63</t>
  </si>
  <si>
    <t>2618200</t>
  </si>
  <si>
    <t>KPP KOŚCIAN</t>
  </si>
  <si>
    <t>Kościan</t>
  </si>
  <si>
    <t>Komenda Powiatowa Policji w Kościanie 64-000 Kościan ul.Surzyńskiego 31</t>
  </si>
  <si>
    <t>5116200</t>
  </si>
  <si>
    <t>KPP KROTOSZYN</t>
  </si>
  <si>
    <t>Komendą Powiatowa Policji w Krotoszynie 63-700 Krotoszyn ul.Zdunowska 38</t>
  </si>
  <si>
    <t>7255200</t>
  </si>
  <si>
    <t>Międzychód</t>
  </si>
  <si>
    <t>Komenda Powiatowa Policji w Międzychodzie 64-400 Międzychód iil.Sikorskiego 22</t>
  </si>
  <si>
    <t>95</t>
  </si>
  <si>
    <t>7488200</t>
  </si>
  <si>
    <t>4426200</t>
  </si>
  <si>
    <t>68</t>
  </si>
  <si>
    <t>3847780</t>
  </si>
  <si>
    <t>2975200</t>
  </si>
  <si>
    <t>Czarnków</t>
  </si>
  <si>
    <t>Komenda Powiatowa Policji w Czarnkowie 64-700 Czarnków ul. Kościuszki 89</t>
  </si>
  <si>
    <t>Komenda Powiatowa Policji w Grodzisku Wlkp.         62-065 Grodzisk Wielkopolski ul.27 Stycznia 16</t>
  </si>
  <si>
    <t>Komenda Powiatowa Policji w Kępnie 63-600 Kępno, Chojęcin-Szum 8a</t>
  </si>
  <si>
    <t>Kalkulacja cenowa dla części nr 3</t>
  </si>
  <si>
    <t>Zakres DDI</t>
  </si>
  <si>
    <t>Ilość DDI</t>
  </si>
  <si>
    <t>Oferowana cena jednostkowa brutto za abonament wraz z miesięczną opłatą za zakres numeracji DDI wraz z usługami dodatkowymi</t>
  </si>
  <si>
    <t>2811200 - 2811399</t>
  </si>
  <si>
    <t>3528200 - 3528399</t>
  </si>
  <si>
    <t>2101400 - 2101499</t>
  </si>
  <si>
    <t>4260200 - 4260399</t>
  </si>
  <si>
    <t>5758200 - 5758399</t>
  </si>
  <si>
    <t>4444200 - 4444399</t>
  </si>
  <si>
    <t>7498200 - 7498399</t>
  </si>
  <si>
    <t>7915200 - 791S399</t>
  </si>
  <si>
    <t>2618200 - 26182399</t>
  </si>
  <si>
    <t>5116200 - 5116399</t>
  </si>
  <si>
    <t>7255200 - 7255399</t>
  </si>
  <si>
    <t>7488200 - 7488399</t>
  </si>
  <si>
    <t>4426200 - 4426399</t>
  </si>
  <si>
    <t>3847780 - 3847789</t>
  </si>
  <si>
    <t>2975200 - 2975399</t>
  </si>
  <si>
    <t>7377200 - 737499</t>
  </si>
  <si>
    <t>7324200 - 7324399</t>
  </si>
  <si>
    <t>7429200 - 7429399</t>
  </si>
  <si>
    <t>5466200 - 5466399</t>
  </si>
  <si>
    <t>2741200 - 2741399</t>
  </si>
  <si>
    <t>2931200 - 2931399</t>
  </si>
  <si>
    <t>2815200 - 2815399</t>
  </si>
  <si>
    <t>2867200 - 2867399</t>
  </si>
  <si>
    <t>2898200 - 2898399</t>
  </si>
  <si>
    <t>2681200 - 2681399</t>
  </si>
  <si>
    <t>3475200 - 3475399</t>
  </si>
  <si>
    <t>4375200 - 4357399</t>
  </si>
  <si>
    <t>2650200 - 2650399</t>
  </si>
  <si>
    <t>8940400 - 8940418</t>
  </si>
  <si>
    <t>Komenda Powiatowa Policji w Jarocinie 63-200 Jarocin ul. Kościuszki 29</t>
  </si>
  <si>
    <t>Jarocin*</t>
  </si>
  <si>
    <t>UWAGI: * - Jarocin listopad 2015 - przeniesienie usługi DDI do nowej lokalizacji 63-000 Jarocin ul. Wypoczynkowa działka ew. nr 316/2 obręb Bachorzew</t>
  </si>
  <si>
    <t>Suma wartości abonamentów brutto z kolumny 12, pozycje od 1-29</t>
  </si>
  <si>
    <t xml:space="preserve">Załącznik nr 4.1 do SIWZ  </t>
  </si>
  <si>
    <t>Komenda Powiatowa Policji w Buku  64-320 Buk, ul. Wegnera 14</t>
  </si>
  <si>
    <r>
      <rPr>
        <sz val="9"/>
        <rFont val="Cambria"/>
        <family val="1"/>
        <charset val="238"/>
        <scheme val="major"/>
      </rPr>
      <t xml:space="preserve">/Podpis osoby/osób upoważnionej do występowania w imieniu wykonawcy/
(pożądany czytelny podpis albo podpis i pieczątka z imieniem i nazwiskiem) </t>
    </r>
    <r>
      <rPr>
        <sz val="10"/>
        <rFont val="Arial"/>
        <family val="2"/>
        <charset val="238"/>
      </rPr>
      <t xml:space="preserve">
</t>
    </r>
  </si>
  <si>
    <t>Komenda Powiatowa Policji w Nowym Tomyślu 64-300 Nowy Tomyśl rl.Piłsudskiego 37</t>
  </si>
  <si>
    <t>Komisariat Policji w Zbąszyniu 64-360 Zbąszyń ul.17 Stycznia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</si>
</sst>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7">
    <font>
      <sz val="10"/>
      <name val="Arial"/>
    </font>
    <font>
      <sz val="11"/>
      <color theme="1"/>
      <name val="Calibri"/>
      <family val="2"/>
      <charset val="238"/>
      <scheme val="minor"/>
    </font>
    <font>
      <sz val="7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1"/>
    </font>
    <font>
      <sz val="10"/>
      <color indexed="8"/>
      <name val="Cambria"/>
      <family val="1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9"/>
      <name val="Cambria"/>
      <family val="1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</borders>
  <cellStyleXfs count="50">
    <xf numFmtId="0" fontId="0" fillId="0" borderId="0"/>
    <xf numFmtId="0" fontId="1" fillId="0" borderId="5"/>
    <xf numFmtId="0" fontId="3" fillId="0" borderId="5"/>
    <xf numFmtId="0" fontId="4" fillId="0" borderId="5"/>
    <xf numFmtId="0" fontId="3" fillId="2" borderId="5"/>
    <xf numFmtId="0" fontId="3" fillId="3" borderId="5"/>
    <xf numFmtId="0" fontId="3" fillId="4" borderId="5"/>
    <xf numFmtId="0" fontId="3" fillId="5" borderId="5"/>
    <xf numFmtId="0" fontId="3" fillId="6" borderId="5"/>
    <xf numFmtId="0" fontId="3" fillId="7" borderId="5"/>
    <xf numFmtId="0" fontId="3" fillId="8" borderId="5"/>
    <xf numFmtId="0" fontId="3" fillId="9" borderId="5"/>
    <xf numFmtId="0" fontId="3" fillId="10" borderId="5"/>
    <xf numFmtId="0" fontId="3" fillId="5" borderId="5"/>
    <xf numFmtId="0" fontId="3" fillId="8" borderId="5"/>
    <xf numFmtId="0" fontId="3" fillId="11" borderId="5"/>
    <xf numFmtId="0" fontId="5" fillId="12" borderId="5"/>
    <xf numFmtId="0" fontId="5" fillId="9" borderId="5"/>
    <xf numFmtId="0" fontId="5" fillId="10" borderId="5"/>
    <xf numFmtId="0" fontId="5" fillId="13" borderId="5"/>
    <xf numFmtId="0" fontId="5" fillId="14" borderId="5"/>
    <xf numFmtId="0" fontId="5" fillId="15" borderId="5"/>
    <xf numFmtId="0" fontId="5" fillId="16" borderId="5"/>
    <xf numFmtId="0" fontId="5" fillId="17" borderId="5"/>
    <xf numFmtId="0" fontId="5" fillId="18" borderId="5"/>
    <xf numFmtId="0" fontId="5" fillId="13" borderId="5"/>
    <xf numFmtId="0" fontId="5" fillId="14" borderId="5"/>
    <xf numFmtId="0" fontId="5" fillId="19" borderId="5"/>
    <xf numFmtId="0" fontId="6" fillId="3" borderId="5"/>
    <xf numFmtId="0" fontId="7" fillId="20" borderId="13"/>
    <xf numFmtId="0" fontId="8" fillId="21" borderId="14"/>
    <xf numFmtId="0" fontId="9" fillId="0" borderId="5"/>
    <xf numFmtId="0" fontId="10" fillId="4" borderId="5"/>
    <xf numFmtId="0" fontId="11" fillId="0" borderId="15"/>
    <xf numFmtId="0" fontId="12" fillId="0" borderId="16"/>
    <xf numFmtId="0" fontId="13" fillId="0" borderId="17"/>
    <xf numFmtId="0" fontId="13" fillId="0" borderId="5"/>
    <xf numFmtId="0" fontId="14" fillId="7" borderId="13"/>
    <xf numFmtId="0" fontId="15" fillId="0" borderId="18"/>
    <xf numFmtId="0" fontId="16" fillId="22" borderId="5"/>
    <xf numFmtId="0" fontId="3" fillId="0" borderId="5"/>
    <xf numFmtId="0" fontId="3" fillId="23" borderId="19"/>
    <xf numFmtId="0" fontId="17" fillId="20" borderId="20"/>
    <xf numFmtId="0" fontId="18" fillId="0" borderId="5"/>
    <xf numFmtId="0" fontId="19" fillId="0" borderId="21"/>
    <xf numFmtId="0" fontId="20" fillId="0" borderId="5"/>
    <xf numFmtId="0" fontId="21" fillId="0" borderId="5"/>
    <xf numFmtId="0" fontId="4" fillId="0" borderId="5" applyNumberFormat="0" applyFill="0" applyBorder="0" applyAlignment="0" applyProtection="0"/>
    <xf numFmtId="0" fontId="4" fillId="0" borderId="5" applyNumberFormat="0" applyFill="0" applyBorder="0" applyAlignment="0" applyProtection="0"/>
    <xf numFmtId="0" fontId="22" fillId="0" borderId="5"/>
  </cellStyleXfs>
  <cellXfs count="41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5" xfId="0" applyBorder="1"/>
    <xf numFmtId="0" fontId="23" fillId="0" borderId="5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24" fillId="0" borderId="2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top"/>
    </xf>
    <xf numFmtId="0" fontId="24" fillId="0" borderId="26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6" xfId="0" applyNumberFormat="1" applyFont="1" applyBorder="1" applyAlignment="1">
      <alignment horizontal="center" vertical="center"/>
    </xf>
    <xf numFmtId="164" fontId="24" fillId="0" borderId="6" xfId="0" applyNumberFormat="1" applyFont="1" applyBorder="1" applyAlignment="1">
      <alignment horizontal="center" vertical="center"/>
    </xf>
    <xf numFmtId="164" fontId="24" fillId="0" borderId="28" xfId="0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center"/>
    </xf>
    <xf numFmtId="0" fontId="24" fillId="0" borderId="7" xfId="0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0" fontId="24" fillId="0" borderId="8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24" fillId="0" borderId="10" xfId="0" applyFont="1" applyBorder="1" applyAlignment="1">
      <alignment horizontal="right" vertical="center"/>
    </xf>
    <xf numFmtId="0" fontId="24" fillId="0" borderId="11" xfId="0" applyFont="1" applyBorder="1" applyAlignment="1">
      <alignment horizontal="right" vertical="center"/>
    </xf>
    <xf numFmtId="164" fontId="24" fillId="0" borderId="22" xfId="0" applyNumberFormat="1" applyFont="1" applyBorder="1" applyAlignment="1">
      <alignment horizontal="center" vertical="center"/>
    </xf>
    <xf numFmtId="0" fontId="24" fillId="0" borderId="23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4" fillId="0" borderId="12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0" fontId="2" fillId="24" borderId="5" xfId="0" applyFont="1" applyFill="1" applyBorder="1" applyAlignment="1">
      <alignment horizontal="left" vertical="center"/>
    </xf>
    <xf numFmtId="0" fontId="0" fillId="0" borderId="29" xfId="0" applyBorder="1" applyAlignment="1"/>
    <xf numFmtId="0" fontId="4" fillId="24" borderId="5" xfId="0" applyFont="1" applyFill="1" applyBorder="1" applyAlignment="1">
      <alignment horizontal="left" vertical="center"/>
    </xf>
  </cellXfs>
  <cellStyles count="50">
    <cellStyle name="Excel Built-in 20% - Accent1" xfId="4"/>
    <cellStyle name="Excel Built-in 20% - Accent2" xfId="5"/>
    <cellStyle name="Excel Built-in 20% - Accent3" xfId="6"/>
    <cellStyle name="Excel Built-in 20% - Accent4" xfId="7"/>
    <cellStyle name="Excel Built-in 20% - Accent5" xfId="8"/>
    <cellStyle name="Excel Built-in 20% - Accent6" xfId="9"/>
    <cellStyle name="Excel Built-in 40% - Accent1" xfId="10"/>
    <cellStyle name="Excel Built-in 40% - Accent2" xfId="11"/>
    <cellStyle name="Excel Built-in 40% - Accent3" xfId="12"/>
    <cellStyle name="Excel Built-in 40% - Accent4" xfId="13"/>
    <cellStyle name="Excel Built-in 40% - Accent5" xfId="14"/>
    <cellStyle name="Excel Built-in 40% - Accent6" xfId="15"/>
    <cellStyle name="Excel Built-in 60% - Accent1" xfId="16"/>
    <cellStyle name="Excel Built-in 60% - Accent2" xfId="17"/>
    <cellStyle name="Excel Built-in 60% - Accent3" xfId="18"/>
    <cellStyle name="Excel Built-in 60% - Accent4" xfId="19"/>
    <cellStyle name="Excel Built-in 60% - Accent5" xfId="20"/>
    <cellStyle name="Excel Built-in 60% - Accent6" xfId="21"/>
    <cellStyle name="Excel Built-in Accent1" xfId="22"/>
    <cellStyle name="Excel Built-in Accent2" xfId="23"/>
    <cellStyle name="Excel Built-in Accent3" xfId="24"/>
    <cellStyle name="Excel Built-in Accent4" xfId="25"/>
    <cellStyle name="Excel Built-in Accent5" xfId="26"/>
    <cellStyle name="Excel Built-in Accent6" xfId="27"/>
    <cellStyle name="Excel Built-in Bad" xfId="28"/>
    <cellStyle name="Excel Built-in Calculation" xfId="29"/>
    <cellStyle name="Excel Built-in Check Cell" xfId="30"/>
    <cellStyle name="Excel Built-in Explanatory Text" xfId="31"/>
    <cellStyle name="Excel Built-in Good" xfId="32"/>
    <cellStyle name="Excel Built-in Heading 1" xfId="33"/>
    <cellStyle name="Excel Built-in Heading 2" xfId="34"/>
    <cellStyle name="Excel Built-in Heading 3" xfId="35"/>
    <cellStyle name="Excel Built-in Heading 4" xfId="36"/>
    <cellStyle name="Excel Built-in Input" xfId="37"/>
    <cellStyle name="Excel Built-in Linked Cell" xfId="38"/>
    <cellStyle name="Excel Built-in Neutral" xfId="39"/>
    <cellStyle name="Excel Built-in Normal" xfId="2"/>
    <cellStyle name="Excel Built-in Normal 2" xfId="40"/>
    <cellStyle name="Excel Built-in Note" xfId="41"/>
    <cellStyle name="Excel Built-in Output" xfId="42"/>
    <cellStyle name="Excel Built-in Title" xfId="43"/>
    <cellStyle name="Excel Built-in Total" xfId="44"/>
    <cellStyle name="Excel Built-in Warning Text" xfId="45"/>
    <cellStyle name="Normalny" xfId="0" builtinId="0"/>
    <cellStyle name="Normalny 2" xfId="1"/>
    <cellStyle name="Normalny 2 2" xfId="3"/>
    <cellStyle name="Normalny 3" xfId="46"/>
    <cellStyle name="Normalny 4" xfId="47"/>
    <cellStyle name="Normalny 5" xfId="48"/>
    <cellStyle name="Normalny 6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7"/>
  <sheetViews>
    <sheetView showGridLines="0" tabSelected="1" view="pageBreakPreview" zoomScale="120" zoomScaleNormal="100" zoomScaleSheetLayoutView="120" workbookViewId="0">
      <selection activeCell="F40" sqref="F40"/>
    </sheetView>
  </sheetViews>
  <sheetFormatPr defaultRowHeight="12.75"/>
  <cols>
    <col min="1" max="1" width="4"/>
    <col min="2" max="2" width="16.42578125" customWidth="1"/>
    <col min="3" max="3" width="14" customWidth="1"/>
    <col min="4" max="4" width="33"/>
    <col min="5" max="5" width="14"/>
    <col min="6" max="7" width="6"/>
    <col min="8" max="8" width="9"/>
    <col min="9" max="9" width="21" customWidth="1"/>
    <col min="10" max="10" width="9"/>
    <col min="11" max="11" width="31"/>
    <col min="12" max="12" width="16.85546875" customWidth="1"/>
  </cols>
  <sheetData>
    <row r="1" spans="1:12" ht="17.25" customHeight="1">
      <c r="A1" s="26" t="s">
        <v>154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2" ht="33" customHeight="1" thickBot="1">
      <c r="A2" s="37" t="s">
        <v>117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>
      <c r="A3" s="8">
        <v>1</v>
      </c>
      <c r="B3" s="9">
        <v>2</v>
      </c>
      <c r="C3" s="10">
        <v>3</v>
      </c>
      <c r="D3" s="10">
        <v>4</v>
      </c>
      <c r="E3" s="9">
        <v>5</v>
      </c>
      <c r="F3" s="9">
        <v>6</v>
      </c>
      <c r="G3" s="9">
        <v>7</v>
      </c>
      <c r="H3" s="9">
        <v>8</v>
      </c>
      <c r="I3" s="9">
        <v>9</v>
      </c>
      <c r="J3" s="9">
        <v>10</v>
      </c>
      <c r="K3" s="9">
        <v>11</v>
      </c>
      <c r="L3" s="11">
        <v>12</v>
      </c>
    </row>
    <row r="4" spans="1:12" ht="51">
      <c r="A4" s="12" t="s">
        <v>55</v>
      </c>
      <c r="B4" s="13" t="s">
        <v>56</v>
      </c>
      <c r="C4" s="13" t="s">
        <v>57</v>
      </c>
      <c r="D4" s="13" t="s">
        <v>58</v>
      </c>
      <c r="E4" s="13" t="s">
        <v>59</v>
      </c>
      <c r="F4" s="13" t="s">
        <v>60</v>
      </c>
      <c r="G4" s="13" t="s">
        <v>61</v>
      </c>
      <c r="H4" s="13" t="s">
        <v>62</v>
      </c>
      <c r="I4" s="13" t="s">
        <v>118</v>
      </c>
      <c r="J4" s="14" t="s">
        <v>119</v>
      </c>
      <c r="K4" s="14" t="s">
        <v>120</v>
      </c>
      <c r="L4" s="15" t="s">
        <v>63</v>
      </c>
    </row>
    <row r="5" spans="1:12" ht="38.25">
      <c r="A5" s="12" t="s">
        <v>64</v>
      </c>
      <c r="B5" s="13" t="s">
        <v>54</v>
      </c>
      <c r="C5" s="13" t="s">
        <v>65</v>
      </c>
      <c r="D5" s="21" t="s">
        <v>66</v>
      </c>
      <c r="E5" s="13" t="s">
        <v>7</v>
      </c>
      <c r="F5" s="13" t="s">
        <v>67</v>
      </c>
      <c r="G5" s="13" t="s">
        <v>68</v>
      </c>
      <c r="H5" s="13" t="s">
        <v>69</v>
      </c>
      <c r="I5" s="13" t="s">
        <v>121</v>
      </c>
      <c r="J5" s="16">
        <v>200</v>
      </c>
      <c r="K5" s="17"/>
      <c r="L5" s="18">
        <f>SUM(F5*K5)</f>
        <v>0</v>
      </c>
    </row>
    <row r="6" spans="1:12" ht="38.25">
      <c r="A6" s="12">
        <v>2</v>
      </c>
      <c r="B6" s="33" t="s">
        <v>70</v>
      </c>
      <c r="C6" s="13" t="s">
        <v>113</v>
      </c>
      <c r="D6" s="21" t="s">
        <v>114</v>
      </c>
      <c r="E6" s="13" t="s">
        <v>7</v>
      </c>
      <c r="F6" s="13">
        <v>2</v>
      </c>
      <c r="G6" s="13">
        <v>67</v>
      </c>
      <c r="H6" s="13">
        <v>3528200</v>
      </c>
      <c r="I6" s="13" t="s">
        <v>122</v>
      </c>
      <c r="J6" s="16">
        <v>200</v>
      </c>
      <c r="K6" s="17"/>
      <c r="L6" s="18">
        <f t="shared" ref="L6:L33" si="0">SUM(F6*K6)</f>
        <v>0</v>
      </c>
    </row>
    <row r="7" spans="1:12" ht="25.5">
      <c r="A7" s="12">
        <v>3</v>
      </c>
      <c r="B7" s="34"/>
      <c r="C7" s="13" t="s">
        <v>71</v>
      </c>
      <c r="D7" s="21" t="s">
        <v>50</v>
      </c>
      <c r="E7" s="13" t="s">
        <v>7</v>
      </c>
      <c r="F7" s="13" t="s">
        <v>67</v>
      </c>
      <c r="G7" s="13" t="s">
        <v>68</v>
      </c>
      <c r="H7" s="13" t="s">
        <v>72</v>
      </c>
      <c r="I7" s="13" t="s">
        <v>123</v>
      </c>
      <c r="J7" s="13" t="s">
        <v>51</v>
      </c>
      <c r="K7" s="17"/>
      <c r="L7" s="18">
        <f t="shared" si="0"/>
        <v>0</v>
      </c>
    </row>
    <row r="8" spans="1:12" ht="25.5">
      <c r="A8" s="12">
        <v>4</v>
      </c>
      <c r="B8" s="13" t="s">
        <v>74</v>
      </c>
      <c r="C8" s="13" t="s">
        <v>75</v>
      </c>
      <c r="D8" s="21" t="s">
        <v>76</v>
      </c>
      <c r="E8" s="13" t="s">
        <v>7</v>
      </c>
      <c r="F8" s="13" t="s">
        <v>73</v>
      </c>
      <c r="G8" s="13" t="s">
        <v>77</v>
      </c>
      <c r="H8" s="13" t="s">
        <v>78</v>
      </c>
      <c r="I8" s="13" t="s">
        <v>124</v>
      </c>
      <c r="J8" s="13" t="s">
        <v>52</v>
      </c>
      <c r="K8" s="17"/>
      <c r="L8" s="18">
        <f t="shared" si="0"/>
        <v>0</v>
      </c>
    </row>
    <row r="9" spans="1:12" ht="39.75" customHeight="1">
      <c r="A9" s="12">
        <v>5</v>
      </c>
      <c r="B9" s="13" t="s">
        <v>79</v>
      </c>
      <c r="C9" s="13" t="s">
        <v>80</v>
      </c>
      <c r="D9" s="21" t="s">
        <v>81</v>
      </c>
      <c r="E9" s="13" t="s">
        <v>7</v>
      </c>
      <c r="F9" s="13" t="s">
        <v>67</v>
      </c>
      <c r="G9" s="13" t="s">
        <v>82</v>
      </c>
      <c r="H9" s="13" t="s">
        <v>83</v>
      </c>
      <c r="I9" s="13" t="s">
        <v>125</v>
      </c>
      <c r="J9" s="13">
        <v>200</v>
      </c>
      <c r="K9" s="17"/>
      <c r="L9" s="18">
        <f t="shared" si="0"/>
        <v>0</v>
      </c>
    </row>
    <row r="10" spans="1:12" ht="38.25">
      <c r="A10" s="12">
        <v>6</v>
      </c>
      <c r="B10" s="14" t="s">
        <v>84</v>
      </c>
      <c r="C10" s="13" t="s">
        <v>85</v>
      </c>
      <c r="D10" s="22" t="s">
        <v>115</v>
      </c>
      <c r="E10" s="13" t="s">
        <v>7</v>
      </c>
      <c r="F10" s="13" t="s">
        <v>67</v>
      </c>
      <c r="G10" s="13" t="s">
        <v>77</v>
      </c>
      <c r="H10" s="13" t="s">
        <v>86</v>
      </c>
      <c r="I10" s="13" t="s">
        <v>126</v>
      </c>
      <c r="J10" s="13" t="s">
        <v>52</v>
      </c>
      <c r="K10" s="17"/>
      <c r="L10" s="18">
        <f t="shared" si="0"/>
        <v>0</v>
      </c>
    </row>
    <row r="11" spans="1:12" ht="37.5" customHeight="1">
      <c r="A11" s="12">
        <v>7</v>
      </c>
      <c r="B11" s="13" t="s">
        <v>87</v>
      </c>
      <c r="C11" s="13" t="s">
        <v>151</v>
      </c>
      <c r="D11" s="21" t="s">
        <v>150</v>
      </c>
      <c r="E11" s="13" t="s">
        <v>7</v>
      </c>
      <c r="F11" s="13" t="s">
        <v>67</v>
      </c>
      <c r="G11" s="13" t="s">
        <v>88</v>
      </c>
      <c r="H11" s="13" t="s">
        <v>89</v>
      </c>
      <c r="I11" s="13" t="s">
        <v>127</v>
      </c>
      <c r="J11" s="13" t="s">
        <v>52</v>
      </c>
      <c r="K11" s="17"/>
      <c r="L11" s="18">
        <f t="shared" si="0"/>
        <v>0</v>
      </c>
    </row>
    <row r="12" spans="1:12" ht="25.5">
      <c r="A12" s="12">
        <v>8</v>
      </c>
      <c r="B12" s="13" t="s">
        <v>90</v>
      </c>
      <c r="C12" s="13" t="s">
        <v>91</v>
      </c>
      <c r="D12" s="21" t="s">
        <v>116</v>
      </c>
      <c r="E12" s="13" t="s">
        <v>7</v>
      </c>
      <c r="F12" s="13" t="s">
        <v>67</v>
      </c>
      <c r="G12" s="13" t="s">
        <v>88</v>
      </c>
      <c r="H12" s="13" t="s">
        <v>92</v>
      </c>
      <c r="I12" s="13" t="s">
        <v>128</v>
      </c>
      <c r="J12" s="13" t="s">
        <v>52</v>
      </c>
      <c r="K12" s="17"/>
      <c r="L12" s="18">
        <f t="shared" si="0"/>
        <v>0</v>
      </c>
    </row>
    <row r="13" spans="1:12" ht="25.5">
      <c r="A13" s="12">
        <v>9</v>
      </c>
      <c r="B13" s="13" t="s">
        <v>93</v>
      </c>
      <c r="C13" s="13" t="s">
        <v>94</v>
      </c>
      <c r="D13" s="21" t="s">
        <v>95</v>
      </c>
      <c r="E13" s="13" t="s">
        <v>7</v>
      </c>
      <c r="F13" s="13" t="s">
        <v>67</v>
      </c>
      <c r="G13" s="13" t="s">
        <v>96</v>
      </c>
      <c r="H13" s="13" t="s">
        <v>97</v>
      </c>
      <c r="I13" s="13" t="s">
        <v>129</v>
      </c>
      <c r="J13" s="13" t="s">
        <v>52</v>
      </c>
      <c r="K13" s="17"/>
      <c r="L13" s="18">
        <f t="shared" si="0"/>
        <v>0</v>
      </c>
    </row>
    <row r="14" spans="1:12" ht="38.25">
      <c r="A14" s="12">
        <v>10</v>
      </c>
      <c r="B14" s="13" t="s">
        <v>98</v>
      </c>
      <c r="C14" s="13" t="s">
        <v>99</v>
      </c>
      <c r="D14" s="21" t="s">
        <v>100</v>
      </c>
      <c r="E14" s="13" t="s">
        <v>7</v>
      </c>
      <c r="F14" s="13" t="s">
        <v>67</v>
      </c>
      <c r="G14" s="13" t="s">
        <v>82</v>
      </c>
      <c r="H14" s="13" t="s">
        <v>101</v>
      </c>
      <c r="I14" s="13" t="s">
        <v>130</v>
      </c>
      <c r="J14" s="13" t="s">
        <v>52</v>
      </c>
      <c r="K14" s="17"/>
      <c r="L14" s="18">
        <f t="shared" si="0"/>
        <v>0</v>
      </c>
    </row>
    <row r="15" spans="1:12" ht="38.25">
      <c r="A15" s="12">
        <v>11</v>
      </c>
      <c r="B15" s="13" t="s">
        <v>102</v>
      </c>
      <c r="C15" s="13" t="s">
        <v>4</v>
      </c>
      <c r="D15" s="22" t="s">
        <v>103</v>
      </c>
      <c r="E15" s="13" t="s">
        <v>7</v>
      </c>
      <c r="F15" s="13" t="s">
        <v>67</v>
      </c>
      <c r="G15" s="13" t="s">
        <v>88</v>
      </c>
      <c r="H15" s="13" t="s">
        <v>104</v>
      </c>
      <c r="I15" s="13" t="s">
        <v>131</v>
      </c>
      <c r="J15" s="19" t="s">
        <v>52</v>
      </c>
      <c r="K15" s="17"/>
      <c r="L15" s="18">
        <f t="shared" si="0"/>
        <v>0</v>
      </c>
    </row>
    <row r="16" spans="1:12" ht="38.25">
      <c r="A16" s="12">
        <v>12</v>
      </c>
      <c r="B16" s="13" t="s">
        <v>5</v>
      </c>
      <c r="C16" s="13" t="s">
        <v>105</v>
      </c>
      <c r="D16" s="22" t="s">
        <v>106</v>
      </c>
      <c r="E16" s="13" t="s">
        <v>7</v>
      </c>
      <c r="F16" s="13" t="s">
        <v>67</v>
      </c>
      <c r="G16" s="13" t="s">
        <v>107</v>
      </c>
      <c r="H16" s="13" t="s">
        <v>108</v>
      </c>
      <c r="I16" s="13" t="s">
        <v>132</v>
      </c>
      <c r="J16" s="13" t="s">
        <v>52</v>
      </c>
      <c r="K16" s="17"/>
      <c r="L16" s="18">
        <f t="shared" si="0"/>
        <v>0</v>
      </c>
    </row>
    <row r="17" spans="1:12" ht="38.25">
      <c r="A17" s="12">
        <v>13</v>
      </c>
      <c r="B17" s="35" t="s">
        <v>47</v>
      </c>
      <c r="C17" s="13" t="s">
        <v>3</v>
      </c>
      <c r="D17" s="22" t="s">
        <v>157</v>
      </c>
      <c r="E17" s="13" t="s">
        <v>7</v>
      </c>
      <c r="F17" s="13" t="s">
        <v>67</v>
      </c>
      <c r="G17" s="13" t="s">
        <v>77</v>
      </c>
      <c r="H17" s="13" t="s">
        <v>109</v>
      </c>
      <c r="I17" s="13" t="s">
        <v>133</v>
      </c>
      <c r="J17" s="19" t="s">
        <v>52</v>
      </c>
      <c r="K17" s="17"/>
      <c r="L17" s="18">
        <f t="shared" si="0"/>
        <v>0</v>
      </c>
    </row>
    <row r="18" spans="1:12" ht="25.5">
      <c r="A18" s="12">
        <v>14</v>
      </c>
      <c r="B18" s="36"/>
      <c r="C18" s="13" t="s">
        <v>2</v>
      </c>
      <c r="D18" s="21" t="s">
        <v>158</v>
      </c>
      <c r="E18" s="13" t="s">
        <v>7</v>
      </c>
      <c r="F18" s="13" t="s">
        <v>64</v>
      </c>
      <c r="G18" s="13" t="s">
        <v>110</v>
      </c>
      <c r="H18" s="13" t="s">
        <v>111</v>
      </c>
      <c r="I18" s="13" t="s">
        <v>134</v>
      </c>
      <c r="J18" s="13" t="s">
        <v>53</v>
      </c>
      <c r="K18" s="17"/>
      <c r="L18" s="18">
        <f t="shared" si="0"/>
        <v>0</v>
      </c>
    </row>
    <row r="19" spans="1:12" ht="38.25">
      <c r="A19" s="12">
        <v>15</v>
      </c>
      <c r="B19" s="13" t="s">
        <v>0</v>
      </c>
      <c r="C19" s="13" t="s">
        <v>1</v>
      </c>
      <c r="D19" s="22" t="s">
        <v>48</v>
      </c>
      <c r="E19" s="13" t="s">
        <v>7</v>
      </c>
      <c r="F19" s="13" t="s">
        <v>67</v>
      </c>
      <c r="G19" s="13" t="s">
        <v>77</v>
      </c>
      <c r="H19" s="13" t="s">
        <v>112</v>
      </c>
      <c r="I19" s="13" t="s">
        <v>135</v>
      </c>
      <c r="J19" s="13" t="s">
        <v>52</v>
      </c>
      <c r="K19" s="17"/>
      <c r="L19" s="18">
        <f t="shared" si="0"/>
        <v>0</v>
      </c>
    </row>
    <row r="20" spans="1:12" ht="38.25">
      <c r="A20" s="12">
        <v>16</v>
      </c>
      <c r="B20" s="14" t="s">
        <v>8</v>
      </c>
      <c r="C20" s="13" t="s">
        <v>6</v>
      </c>
      <c r="D20" s="22" t="s">
        <v>9</v>
      </c>
      <c r="E20" s="13" t="s">
        <v>7</v>
      </c>
      <c r="F20" s="13">
        <v>3</v>
      </c>
      <c r="G20" s="13">
        <v>62</v>
      </c>
      <c r="H20" s="13">
        <v>7377200</v>
      </c>
      <c r="I20" s="13" t="s">
        <v>136</v>
      </c>
      <c r="J20" s="13">
        <v>300</v>
      </c>
      <c r="K20" s="17"/>
      <c r="L20" s="18">
        <f t="shared" si="0"/>
        <v>0</v>
      </c>
    </row>
    <row r="21" spans="1:12" ht="38.25">
      <c r="A21" s="12">
        <v>17</v>
      </c>
      <c r="B21" s="13" t="s">
        <v>10</v>
      </c>
      <c r="C21" s="13" t="s">
        <v>11</v>
      </c>
      <c r="D21" s="22" t="s">
        <v>12</v>
      </c>
      <c r="E21" s="13" t="s">
        <v>7</v>
      </c>
      <c r="F21" s="13">
        <v>2</v>
      </c>
      <c r="G21" s="13">
        <v>62</v>
      </c>
      <c r="H21" s="13">
        <v>7324200</v>
      </c>
      <c r="I21" s="13" t="s">
        <v>137</v>
      </c>
      <c r="J21" s="13">
        <v>200</v>
      </c>
      <c r="K21" s="17"/>
      <c r="L21" s="18">
        <f t="shared" si="0"/>
        <v>0</v>
      </c>
    </row>
    <row r="22" spans="1:12" ht="38.25">
      <c r="A22" s="12">
        <v>18</v>
      </c>
      <c r="B22" s="13" t="s">
        <v>13</v>
      </c>
      <c r="C22" s="13" t="s">
        <v>16</v>
      </c>
      <c r="D22" s="22" t="s">
        <v>14</v>
      </c>
      <c r="E22" s="13" t="s">
        <v>7</v>
      </c>
      <c r="F22" s="13">
        <v>2</v>
      </c>
      <c r="G22" s="13">
        <v>62</v>
      </c>
      <c r="H22" s="13">
        <v>7429200</v>
      </c>
      <c r="I22" s="13" t="s">
        <v>138</v>
      </c>
      <c r="J22" s="13">
        <v>200</v>
      </c>
      <c r="K22" s="17"/>
      <c r="L22" s="18">
        <f t="shared" si="0"/>
        <v>0</v>
      </c>
    </row>
    <row r="23" spans="1:12" ht="25.5">
      <c r="A23" s="12">
        <v>19</v>
      </c>
      <c r="B23" s="13" t="s">
        <v>30</v>
      </c>
      <c r="C23" s="13" t="s">
        <v>31</v>
      </c>
      <c r="D23" s="22" t="s">
        <v>32</v>
      </c>
      <c r="E23" s="13" t="s">
        <v>7</v>
      </c>
      <c r="F23" s="13">
        <v>2</v>
      </c>
      <c r="G23" s="13">
        <v>65</v>
      </c>
      <c r="H23" s="13">
        <v>5466200</v>
      </c>
      <c r="I23" s="13" t="s">
        <v>139</v>
      </c>
      <c r="J23" s="13">
        <v>200</v>
      </c>
      <c r="K23" s="17"/>
      <c r="L23" s="18">
        <f t="shared" si="0"/>
        <v>0</v>
      </c>
    </row>
    <row r="24" spans="1:12" ht="25.5">
      <c r="A24" s="12">
        <v>20</v>
      </c>
      <c r="B24" s="13" t="s">
        <v>15</v>
      </c>
      <c r="C24" s="13" t="s">
        <v>17</v>
      </c>
      <c r="D24" s="22" t="s">
        <v>18</v>
      </c>
      <c r="E24" s="13" t="s">
        <v>7</v>
      </c>
      <c r="F24" s="13">
        <v>2</v>
      </c>
      <c r="G24" s="13">
        <v>63</v>
      </c>
      <c r="H24" s="13">
        <v>2741200</v>
      </c>
      <c r="I24" s="13" t="s">
        <v>140</v>
      </c>
      <c r="J24" s="13">
        <v>200</v>
      </c>
      <c r="K24" s="17"/>
      <c r="L24" s="18">
        <f t="shared" si="0"/>
        <v>0</v>
      </c>
    </row>
    <row r="25" spans="1:12" ht="38.25">
      <c r="A25" s="12">
        <v>21</v>
      </c>
      <c r="B25" s="13" t="s">
        <v>19</v>
      </c>
      <c r="C25" s="13" t="s">
        <v>20</v>
      </c>
      <c r="D25" s="22" t="s">
        <v>21</v>
      </c>
      <c r="E25" s="13" t="s">
        <v>7</v>
      </c>
      <c r="F25" s="13">
        <v>2</v>
      </c>
      <c r="G25" s="13">
        <v>61</v>
      </c>
      <c r="H25" s="13">
        <v>2931200</v>
      </c>
      <c r="I25" s="13" t="s">
        <v>141</v>
      </c>
      <c r="J25" s="13">
        <v>200</v>
      </c>
      <c r="K25" s="17"/>
      <c r="L25" s="18">
        <f t="shared" si="0"/>
        <v>0</v>
      </c>
    </row>
    <row r="26" spans="1:12" ht="25.5">
      <c r="A26" s="12">
        <v>22</v>
      </c>
      <c r="B26" s="13" t="s">
        <v>22</v>
      </c>
      <c r="C26" s="13" t="s">
        <v>23</v>
      </c>
      <c r="D26" s="22" t="s">
        <v>24</v>
      </c>
      <c r="E26" s="13" t="s">
        <v>7</v>
      </c>
      <c r="F26" s="13">
        <v>2</v>
      </c>
      <c r="G26" s="13">
        <v>61</v>
      </c>
      <c r="H26" s="13">
        <v>2815200</v>
      </c>
      <c r="I26" s="13" t="s">
        <v>142</v>
      </c>
      <c r="J26" s="13">
        <v>200</v>
      </c>
      <c r="K26" s="17"/>
      <c r="L26" s="18">
        <f t="shared" si="0"/>
        <v>0</v>
      </c>
    </row>
    <row r="27" spans="1:12" ht="38.25">
      <c r="A27" s="12">
        <v>23</v>
      </c>
      <c r="B27" s="14" t="s">
        <v>49</v>
      </c>
      <c r="C27" s="13" t="s">
        <v>25</v>
      </c>
      <c r="D27" s="22" t="s">
        <v>26</v>
      </c>
      <c r="E27" s="13" t="s">
        <v>7</v>
      </c>
      <c r="F27" s="13">
        <v>2</v>
      </c>
      <c r="G27" s="13">
        <v>61</v>
      </c>
      <c r="H27" s="13">
        <v>2867200</v>
      </c>
      <c r="I27" s="13" t="s">
        <v>143</v>
      </c>
      <c r="J27" s="13">
        <v>200</v>
      </c>
      <c r="K27" s="17"/>
      <c r="L27" s="18">
        <f t="shared" si="0"/>
        <v>0</v>
      </c>
    </row>
    <row r="28" spans="1:12" ht="25.5">
      <c r="A28" s="12">
        <v>24</v>
      </c>
      <c r="B28" s="13" t="s">
        <v>27</v>
      </c>
      <c r="C28" s="13" t="s">
        <v>28</v>
      </c>
      <c r="D28" s="22" t="s">
        <v>29</v>
      </c>
      <c r="E28" s="13" t="s">
        <v>7</v>
      </c>
      <c r="F28" s="13">
        <v>2</v>
      </c>
      <c r="G28" s="13">
        <v>63</v>
      </c>
      <c r="H28" s="13">
        <v>2898200</v>
      </c>
      <c r="I28" s="13" t="s">
        <v>144</v>
      </c>
      <c r="J28" s="13">
        <v>200</v>
      </c>
      <c r="K28" s="17"/>
      <c r="L28" s="18">
        <f t="shared" si="0"/>
        <v>0</v>
      </c>
    </row>
    <row r="29" spans="1:12" ht="38.25">
      <c r="A29" s="12">
        <v>25</v>
      </c>
      <c r="B29" s="13" t="s">
        <v>33</v>
      </c>
      <c r="C29" s="13" t="s">
        <v>34</v>
      </c>
      <c r="D29" s="22" t="s">
        <v>35</v>
      </c>
      <c r="E29" s="13" t="s">
        <v>7</v>
      </c>
      <c r="F29" s="13">
        <v>2</v>
      </c>
      <c r="G29" s="13">
        <v>67</v>
      </c>
      <c r="H29" s="13">
        <v>2681200</v>
      </c>
      <c r="I29" s="13" t="s">
        <v>145</v>
      </c>
      <c r="J29" s="13">
        <v>200</v>
      </c>
      <c r="K29" s="17"/>
      <c r="L29" s="18">
        <f t="shared" si="0"/>
        <v>0</v>
      </c>
    </row>
    <row r="30" spans="1:12" ht="38.25">
      <c r="A30" s="12">
        <v>26</v>
      </c>
      <c r="B30" s="13" t="s">
        <v>36</v>
      </c>
      <c r="C30" s="13" t="s">
        <v>37</v>
      </c>
      <c r="D30" s="22" t="s">
        <v>38</v>
      </c>
      <c r="E30" s="13" t="s">
        <v>7</v>
      </c>
      <c r="F30" s="13">
        <v>2</v>
      </c>
      <c r="G30" s="13">
        <v>68</v>
      </c>
      <c r="H30" s="13">
        <v>3475200</v>
      </c>
      <c r="I30" s="13" t="s">
        <v>146</v>
      </c>
      <c r="J30" s="13">
        <v>200</v>
      </c>
      <c r="K30" s="17"/>
      <c r="L30" s="18">
        <f t="shared" si="0"/>
        <v>0</v>
      </c>
    </row>
    <row r="31" spans="1:12" ht="38.25">
      <c r="A31" s="12">
        <v>27</v>
      </c>
      <c r="B31" s="13" t="s">
        <v>39</v>
      </c>
      <c r="C31" s="13" t="s">
        <v>40</v>
      </c>
      <c r="D31" s="22" t="s">
        <v>41</v>
      </c>
      <c r="E31" s="13" t="s">
        <v>7</v>
      </c>
      <c r="F31" s="13">
        <v>2</v>
      </c>
      <c r="G31" s="13">
        <v>61</v>
      </c>
      <c r="H31" s="13">
        <v>4375200</v>
      </c>
      <c r="I31" s="13" t="s">
        <v>147</v>
      </c>
      <c r="J31" s="13">
        <v>200</v>
      </c>
      <c r="K31" s="17"/>
      <c r="L31" s="18">
        <f t="shared" si="0"/>
        <v>0</v>
      </c>
    </row>
    <row r="32" spans="1:12" ht="25.5">
      <c r="A32" s="12">
        <v>28</v>
      </c>
      <c r="B32" s="13" t="s">
        <v>42</v>
      </c>
      <c r="C32" s="13" t="s">
        <v>43</v>
      </c>
      <c r="D32" s="22" t="s">
        <v>44</v>
      </c>
      <c r="E32" s="13" t="s">
        <v>7</v>
      </c>
      <c r="F32" s="13">
        <v>2</v>
      </c>
      <c r="G32" s="13">
        <v>67</v>
      </c>
      <c r="H32" s="13">
        <v>2650200</v>
      </c>
      <c r="I32" s="13" t="s">
        <v>148</v>
      </c>
      <c r="J32" s="13">
        <v>200</v>
      </c>
      <c r="K32" s="17"/>
      <c r="L32" s="18">
        <f t="shared" si="0"/>
        <v>0</v>
      </c>
    </row>
    <row r="33" spans="1:13" ht="26.25" thickBot="1">
      <c r="A33" s="12">
        <v>29</v>
      </c>
      <c r="B33" s="20" t="s">
        <v>45</v>
      </c>
      <c r="C33" s="20" t="s">
        <v>46</v>
      </c>
      <c r="D33" s="23" t="s">
        <v>155</v>
      </c>
      <c r="E33" s="20" t="s">
        <v>7</v>
      </c>
      <c r="F33" s="20">
        <v>1</v>
      </c>
      <c r="G33" s="20">
        <v>61</v>
      </c>
      <c r="H33" s="20">
        <v>8940400</v>
      </c>
      <c r="I33" s="20" t="s">
        <v>149</v>
      </c>
      <c r="J33" s="20">
        <v>19</v>
      </c>
      <c r="K33" s="17"/>
      <c r="L33" s="18">
        <f t="shared" si="0"/>
        <v>0</v>
      </c>
    </row>
    <row r="34" spans="1:13">
      <c r="A34" s="27" t="s">
        <v>153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31">
        <f>SUM(L5:L33)</f>
        <v>0</v>
      </c>
    </row>
    <row r="35" spans="1:13" ht="13.5" thickBot="1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2"/>
    </row>
    <row r="36" spans="1:13">
      <c r="A36" s="1"/>
      <c r="C36" s="6"/>
      <c r="D36" s="6"/>
    </row>
    <row r="37" spans="1:13">
      <c r="A37" s="1"/>
      <c r="B37" s="40" t="s">
        <v>152</v>
      </c>
      <c r="C37" s="38"/>
      <c r="D37" s="38"/>
      <c r="E37" s="38"/>
      <c r="F37" s="38"/>
      <c r="G37" s="38"/>
      <c r="H37" s="38"/>
    </row>
    <row r="38" spans="1:13">
      <c r="A38" s="2"/>
    </row>
    <row r="40" spans="1:13">
      <c r="A40" s="1"/>
    </row>
    <row r="41" spans="1:13">
      <c r="A41" s="1"/>
    </row>
    <row r="44" spans="1:13">
      <c r="J44" s="7"/>
      <c r="K44" s="7"/>
      <c r="L44" s="7"/>
      <c r="M44" s="7"/>
    </row>
    <row r="45" spans="1:13">
      <c r="A45" s="1"/>
      <c r="I45" s="39"/>
      <c r="J45" s="39"/>
      <c r="K45" s="39"/>
      <c r="L45" s="7"/>
      <c r="M45" s="7"/>
    </row>
    <row r="46" spans="1:13">
      <c r="I46" s="24" t="s">
        <v>156</v>
      </c>
      <c r="J46" s="25"/>
      <c r="K46" s="25"/>
    </row>
    <row r="47" spans="1:13">
      <c r="A47" s="1"/>
      <c r="I47" s="25"/>
      <c r="J47" s="25"/>
      <c r="K47" s="25"/>
    </row>
    <row r="48" spans="1:13">
      <c r="I48" s="25"/>
      <c r="J48" s="25"/>
      <c r="K48" s="25"/>
    </row>
    <row r="49" spans="1:11">
      <c r="A49" s="1"/>
      <c r="I49" s="25"/>
      <c r="J49" s="25"/>
      <c r="K49" s="25"/>
    </row>
    <row r="51" spans="1:11">
      <c r="A51" s="1"/>
    </row>
    <row r="53" spans="1:11">
      <c r="A53" s="1"/>
    </row>
    <row r="55" spans="1:11">
      <c r="A55" s="1"/>
    </row>
    <row r="57" spans="1:11">
      <c r="A57" s="1"/>
    </row>
    <row r="58" spans="1:11">
      <c r="A58" s="1"/>
    </row>
    <row r="60" spans="1:11">
      <c r="A60" s="1"/>
    </row>
    <row r="62" spans="1:11">
      <c r="A62" s="1"/>
    </row>
    <row r="64" spans="1:11">
      <c r="A64" s="3"/>
    </row>
    <row r="66" spans="1:1">
      <c r="A66" s="1"/>
    </row>
    <row r="68" spans="1:1">
      <c r="A68" s="1"/>
    </row>
    <row r="70" spans="1:1">
      <c r="A70" s="1"/>
    </row>
    <row r="72" spans="1:1">
      <c r="A72" s="1"/>
    </row>
    <row r="74" spans="1:1">
      <c r="A74" s="1"/>
    </row>
    <row r="75" spans="1:1">
      <c r="A75" s="1"/>
    </row>
    <row r="77" spans="1:1">
      <c r="A77" s="1"/>
    </row>
    <row r="79" spans="1:1">
      <c r="A79" s="1"/>
    </row>
    <row r="81" spans="1:1">
      <c r="A81" s="1"/>
    </row>
    <row r="83" spans="1:1">
      <c r="A83" s="1"/>
    </row>
    <row r="85" spans="1:1">
      <c r="A85" s="1"/>
    </row>
    <row r="87" spans="1:1">
      <c r="A87" s="1"/>
    </row>
    <row r="89" spans="1:1">
      <c r="A89" s="1"/>
    </row>
    <row r="90" spans="1:1">
      <c r="A90" s="1"/>
    </row>
    <row r="92" spans="1:1">
      <c r="A92" s="1"/>
    </row>
    <row r="94" spans="1:1">
      <c r="A94" s="1"/>
    </row>
    <row r="96" spans="1:1">
      <c r="A96" s="1"/>
    </row>
    <row r="98" spans="1:1">
      <c r="A98" s="4"/>
    </row>
    <row r="100" spans="1:1">
      <c r="A100" s="1"/>
    </row>
    <row r="102" spans="1:1">
      <c r="A102" s="1"/>
    </row>
    <row r="104" spans="1:1">
      <c r="A104" s="1"/>
    </row>
    <row r="105" spans="1:1">
      <c r="A105" s="1"/>
    </row>
    <row r="107" spans="1:1">
      <c r="A107" s="1"/>
    </row>
    <row r="109" spans="1:1">
      <c r="A109" s="1"/>
    </row>
    <row r="111" spans="1:1">
      <c r="A111" s="1"/>
    </row>
    <row r="113" spans="1:1">
      <c r="A113" s="4"/>
    </row>
    <row r="115" spans="1:1">
      <c r="A115" s="1"/>
    </row>
    <row r="117" spans="1:1">
      <c r="A117" s="1"/>
    </row>
    <row r="119" spans="1:1">
      <c r="A119" s="1"/>
    </row>
    <row r="120" spans="1:1">
      <c r="A120" s="1"/>
    </row>
    <row r="122" spans="1:1">
      <c r="A122" s="1"/>
    </row>
    <row r="124" spans="1:1">
      <c r="A124" s="1"/>
    </row>
    <row r="126" spans="1:1">
      <c r="A126" s="1"/>
    </row>
    <row r="128" spans="1:1">
      <c r="A128" s="5"/>
    </row>
    <row r="130" spans="1:1">
      <c r="A130" s="1"/>
    </row>
    <row r="131" spans="1:1">
      <c r="A131" s="1"/>
    </row>
    <row r="133" spans="1:1">
      <c r="A133" s="1"/>
    </row>
    <row r="135" spans="1:1">
      <c r="A135" s="1"/>
    </row>
    <row r="136" spans="1:1">
      <c r="A136" s="1"/>
    </row>
    <row r="137" spans="1:1">
      <c r="A137" s="1"/>
    </row>
    <row r="139" spans="1:1">
      <c r="A139" s="1"/>
    </row>
    <row r="141" spans="1:1">
      <c r="A141" s="1"/>
    </row>
    <row r="143" spans="1:1">
      <c r="A143" s="1"/>
    </row>
    <row r="145" spans="1:1">
      <c r="A145" s="1"/>
    </row>
    <row r="147" spans="1:1">
      <c r="A147" s="1"/>
    </row>
    <row r="149" spans="1:1">
      <c r="A149" s="1"/>
    </row>
    <row r="151" spans="1:1">
      <c r="A151" s="1"/>
    </row>
    <row r="153" spans="1:1">
      <c r="A153" s="1"/>
    </row>
    <row r="154" spans="1:1">
      <c r="A154" s="1"/>
    </row>
    <row r="156" spans="1:1">
      <c r="A156" s="1"/>
    </row>
    <row r="158" spans="1:1">
      <c r="A158" s="1"/>
    </row>
    <row r="160" spans="1:1">
      <c r="A160" s="1"/>
    </row>
    <row r="162" spans="1:1">
      <c r="A162" s="1"/>
    </row>
    <row r="164" spans="1:1">
      <c r="A164" s="1"/>
    </row>
    <row r="166" spans="1:1">
      <c r="A166" s="1"/>
    </row>
    <row r="168" spans="1:1">
      <c r="A168" s="1"/>
    </row>
    <row r="169" spans="1:1">
      <c r="A169" s="1"/>
    </row>
    <row r="171" spans="1:1">
      <c r="A171" s="1"/>
    </row>
    <row r="173" spans="1:1">
      <c r="A173" s="1"/>
    </row>
    <row r="175" spans="1:1">
      <c r="A175" s="4"/>
    </row>
    <row r="177" spans="1:1">
      <c r="A177" s="1"/>
    </row>
    <row r="179" spans="1:1">
      <c r="A179" s="1"/>
    </row>
    <row r="181" spans="1:1">
      <c r="A181" s="1"/>
    </row>
    <row r="183" spans="1:1">
      <c r="A183" s="1"/>
    </row>
    <row r="184" spans="1:1">
      <c r="A184" s="1"/>
    </row>
    <row r="186" spans="1:1">
      <c r="A186" s="1"/>
    </row>
    <row r="188" spans="1:1">
      <c r="A188" s="4"/>
    </row>
    <row r="190" spans="1:1">
      <c r="A190" s="1"/>
    </row>
    <row r="192" spans="1:1">
      <c r="A192" s="1"/>
    </row>
    <row r="194" spans="1:1">
      <c r="A194" s="1"/>
    </row>
    <row r="196" spans="1:1">
      <c r="A196" s="1"/>
    </row>
    <row r="198" spans="1:1">
      <c r="A198" s="1"/>
    </row>
    <row r="199" spans="1:1">
      <c r="A199" s="1"/>
    </row>
    <row r="201" spans="1:1">
      <c r="A201" s="1"/>
    </row>
    <row r="203" spans="1:1">
      <c r="A203" s="1"/>
    </row>
    <row r="205" spans="1:1">
      <c r="A205" s="1"/>
    </row>
    <row r="207" spans="1:1">
      <c r="A207" s="1"/>
    </row>
    <row r="209" spans="1:1">
      <c r="A209" s="1"/>
    </row>
    <row r="211" spans="1:1">
      <c r="A211" s="1"/>
    </row>
    <row r="213" spans="1:1">
      <c r="A213" s="1"/>
    </row>
    <row r="214" spans="1:1">
      <c r="A214" s="1"/>
    </row>
    <row r="216" spans="1:1">
      <c r="A216" s="1"/>
    </row>
    <row r="218" spans="1:1">
      <c r="A218" s="1"/>
    </row>
    <row r="220" spans="1:1">
      <c r="A220" s="1"/>
    </row>
    <row r="222" spans="1:1">
      <c r="A222" s="1"/>
    </row>
    <row r="224" spans="1:1">
      <c r="A224" s="1"/>
    </row>
    <row r="226" spans="1:1">
      <c r="A226" s="1"/>
    </row>
    <row r="228" spans="1:1">
      <c r="A228" s="1"/>
    </row>
    <row r="229" spans="1:1">
      <c r="A229" s="1"/>
    </row>
    <row r="231" spans="1:1">
      <c r="A231" s="1"/>
    </row>
    <row r="233" spans="1:1">
      <c r="A233" s="1"/>
    </row>
    <row r="235" spans="1:1">
      <c r="A235" s="1"/>
    </row>
    <row r="237" spans="1:1">
      <c r="A237" s="1"/>
    </row>
  </sheetData>
  <mergeCells count="9">
    <mergeCell ref="I46:K49"/>
    <mergeCell ref="A1:L1"/>
    <mergeCell ref="A34:K35"/>
    <mergeCell ref="L34:L35"/>
    <mergeCell ref="B6:B7"/>
    <mergeCell ref="B17:B18"/>
    <mergeCell ref="A2:L2"/>
    <mergeCell ref="B37:H37"/>
    <mergeCell ref="I45:K45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&amp;L&amp;"+,Standardowy"ZZP-2380-58/2015</oddHead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4.1</vt:lpstr>
      <vt:lpstr>'Załącznik nr 4.1'!Obszar_wydruku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Strauss</dc:creator>
  <cp:lastModifiedBy>Wiesław Gordienko</cp:lastModifiedBy>
  <cp:lastPrinted>2015-08-13T11:44:09Z</cp:lastPrinted>
  <dcterms:created xsi:type="dcterms:W3CDTF">2015-06-19T11:53:27Z</dcterms:created>
  <dcterms:modified xsi:type="dcterms:W3CDTF">2015-08-13T11:44:14Z</dcterms:modified>
</cp:coreProperties>
</file>